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48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4" i="1" l="1"/>
  <c r="E34" i="1"/>
  <c r="C34" i="1"/>
  <c r="E32" i="1"/>
  <c r="D32" i="1"/>
  <c r="C32" i="1"/>
  <c r="D26" i="1"/>
  <c r="E26" i="1"/>
  <c r="C26" i="1"/>
  <c r="D27" i="1"/>
  <c r="E27" i="1"/>
  <c r="C27" i="1"/>
  <c r="D28" i="1"/>
  <c r="E28" i="1"/>
  <c r="C28" i="1"/>
  <c r="D29" i="1"/>
  <c r="E29" i="1"/>
  <c r="C29" i="1"/>
  <c r="D30" i="1"/>
  <c r="E30" i="1"/>
  <c r="C30" i="1"/>
  <c r="D20" i="1"/>
  <c r="E20" i="1"/>
  <c r="C20" i="1"/>
  <c r="D21" i="1"/>
  <c r="E21" i="1"/>
  <c r="C21" i="1"/>
  <c r="D22" i="1"/>
  <c r="E22" i="1"/>
  <c r="C22" i="1"/>
  <c r="D23" i="1"/>
  <c r="E23" i="1"/>
  <c r="C23" i="1"/>
  <c r="D24" i="1"/>
  <c r="E24" i="1"/>
  <c r="C24" i="1"/>
  <c r="D12" i="1"/>
  <c r="E12" i="1"/>
  <c r="C12" i="1"/>
  <c r="D13" i="1"/>
  <c r="E13" i="1"/>
  <c r="C13" i="1"/>
  <c r="D14" i="1"/>
  <c r="E14" i="1"/>
  <c r="C14" i="1"/>
  <c r="D15" i="1"/>
  <c r="E15" i="1"/>
  <c r="C15" i="1"/>
  <c r="D16" i="1"/>
  <c r="E16" i="1"/>
  <c r="C16" i="1"/>
  <c r="D18" i="1"/>
  <c r="E18" i="1"/>
  <c r="C18" i="1"/>
  <c r="D6" i="1"/>
  <c r="E6" i="1"/>
  <c r="C6" i="1"/>
  <c r="D7" i="1"/>
  <c r="E7" i="1"/>
  <c r="C7" i="1"/>
  <c r="D8" i="1"/>
  <c r="E8" i="1"/>
  <c r="C8" i="1"/>
  <c r="D9" i="1"/>
  <c r="E9" i="1"/>
  <c r="C9" i="1"/>
  <c r="E10" i="1"/>
  <c r="D10" i="1"/>
  <c r="C10" i="1"/>
</calcChain>
</file>

<file path=xl/sharedStrings.xml><?xml version="1.0" encoding="utf-8"?>
<sst xmlns="http://schemas.openxmlformats.org/spreadsheetml/2006/main" count="46" uniqueCount="32">
  <si>
    <t>Izvor financ.</t>
  </si>
  <si>
    <t>9.1. MINISTARSTVO</t>
  </si>
  <si>
    <t>KONTO</t>
  </si>
  <si>
    <t>VRSTA RASHODA I IZDATAKA</t>
  </si>
  <si>
    <t>PROJEKCIJA           2020</t>
  </si>
  <si>
    <t>PLAN                2019</t>
  </si>
  <si>
    <t>PROJEKCIJA           2021</t>
  </si>
  <si>
    <t>Prihodi poslovanja</t>
  </si>
  <si>
    <t>Prihodi 2019. - 2021. -dodatak ispisu iz Riznice</t>
  </si>
  <si>
    <t>Pomoći iz inozemstva i od subjekata unutar općeg proračuna</t>
  </si>
  <si>
    <t>Korisnik: Osnovna škola Ferdinandovac</t>
  </si>
  <si>
    <t>Pomoći proračunskim korisnicima iz proračuna koji im nije nadležan</t>
  </si>
  <si>
    <t>Tekuće pomoći proračunskim korisnicima iz proračuna koji im nije nadležan</t>
  </si>
  <si>
    <t>Tekuće pomoći iz državnog proračuna proračunskim korisnicima proračuna JLP(R)S</t>
  </si>
  <si>
    <t>5.4. POMOĆI IZRAVNANJA ZA DECENTRALIZIRANE FUNKCIJE</t>
  </si>
  <si>
    <t>Prihodi iz nadležnog proračuna i od HZZO-a temeljem ugovornih obveza</t>
  </si>
  <si>
    <t>Prihodi iz nadležnog proračuna za financiranje redovne djelatnosti proračunskih korisnika</t>
  </si>
  <si>
    <t>Prihodi iz nadležnog proračuna za financiranje rashoda poslovanja</t>
  </si>
  <si>
    <t xml:space="preserve">Prihodi iz nadlžnog proračuna za financiranje rashoda za nabavu nefinancijske imovine </t>
  </si>
  <si>
    <t>1.1. PRIHODI OD POREZA ZA REDOVNU DJELATNOST</t>
  </si>
  <si>
    <t>5.6. POMOĆI IZ PRORAČUNA - EU ŽUPANIJA</t>
  </si>
  <si>
    <t>Prijenosi između proračunskih korisnika istog proračuna</t>
  </si>
  <si>
    <t>Tekući prijenosi između proračunskih korisnika istog proračuna temeljem prijenosa EU sredstava</t>
  </si>
  <si>
    <t>UKUPNO DODATAK IZNOSI:</t>
  </si>
  <si>
    <t>PREPISANO IZ RIZNICE IZNOSI:</t>
  </si>
  <si>
    <t>SVEUKUPNO IZNOSI:</t>
  </si>
  <si>
    <t>Ferdinandovac, 20.12.2018.</t>
  </si>
  <si>
    <t>KLASA:</t>
  </si>
  <si>
    <t>URBROJ:</t>
  </si>
  <si>
    <t>MP</t>
  </si>
  <si>
    <t>Ravnatelj: Slavko Kenđelić</t>
  </si>
  <si>
    <t>Računovođa: Dejan Jalžabetić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</si>
</sst>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4" fontId="0" fillId="0" borderId="0" xfId="0" applyNumberFormat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/>
    <xf numFmtId="0" fontId="3" fillId="2" borderId="0" xfId="0" applyFont="1" applyFill="1"/>
    <xf numFmtId="0" fontId="0" fillId="2" borderId="0" xfId="0" applyFill="1"/>
    <xf numFmtId="0" fontId="1" fillId="3" borderId="0" xfId="0" applyFont="1" applyFill="1" applyAlignment="1">
      <alignment horizontal="left"/>
    </xf>
    <xf numFmtId="0" fontId="1" fillId="3" borderId="0" xfId="0" applyFont="1" applyFill="1"/>
    <xf numFmtId="4" fontId="1" fillId="3" borderId="0" xfId="0" applyNumberFormat="1" applyFont="1" applyFill="1"/>
    <xf numFmtId="4" fontId="0" fillId="3" borderId="0" xfId="0" applyNumberFormat="1" applyFill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4" fontId="0" fillId="0" borderId="2" xfId="0" applyNumberFormat="1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4" fontId="0" fillId="3" borderId="2" xfId="0" applyNumberForma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topLeftCell="A25" workbookViewId="0">
      <selection activeCell="A42" sqref="A42"/>
    </sheetView>
  </sheetViews>
  <sheetFormatPr defaultRowHeight="15" x14ac:dyDescent="0.25"/>
  <cols>
    <col min="1" max="1" width="18.5703125" customWidth="1"/>
    <col min="2" max="2" width="60" customWidth="1"/>
    <col min="3" max="5" width="17.140625" customWidth="1"/>
  </cols>
  <sheetData>
    <row r="1" spans="1:5" ht="18.75" x14ac:dyDescent="0.3">
      <c r="A1" s="8" t="s">
        <v>10</v>
      </c>
      <c r="B1" s="9"/>
    </row>
    <row r="3" spans="1:5" ht="18.75" x14ac:dyDescent="0.3">
      <c r="A3" s="1" t="s">
        <v>8</v>
      </c>
    </row>
    <row r="5" spans="1:5" ht="30" customHeight="1" x14ac:dyDescent="0.25">
      <c r="A5" s="5" t="s">
        <v>2</v>
      </c>
      <c r="B5" s="5" t="s">
        <v>3</v>
      </c>
      <c r="C5" s="6" t="s">
        <v>5</v>
      </c>
      <c r="D5" s="6" t="s">
        <v>4</v>
      </c>
      <c r="E5" s="6" t="s">
        <v>6</v>
      </c>
    </row>
    <row r="6" spans="1:5" x14ac:dyDescent="0.25">
      <c r="A6" s="10" t="s">
        <v>0</v>
      </c>
      <c r="B6" s="11" t="s">
        <v>1</v>
      </c>
      <c r="C6" s="12">
        <f>C7</f>
        <v>3372826</v>
      </c>
      <c r="D6" s="12">
        <f t="shared" ref="D6:E6" si="0">D7</f>
        <v>3433560</v>
      </c>
      <c r="E6" s="12">
        <f t="shared" si="0"/>
        <v>3491930</v>
      </c>
    </row>
    <row r="7" spans="1:5" x14ac:dyDescent="0.25">
      <c r="A7" s="3">
        <v>6</v>
      </c>
      <c r="B7" t="s">
        <v>7</v>
      </c>
      <c r="C7" s="4">
        <f>C8</f>
        <v>3372826</v>
      </c>
      <c r="D7" s="4">
        <f t="shared" ref="D7:E7" si="1">D8</f>
        <v>3433560</v>
      </c>
      <c r="E7" s="4">
        <f t="shared" si="1"/>
        <v>3491930</v>
      </c>
    </row>
    <row r="8" spans="1:5" x14ac:dyDescent="0.25">
      <c r="A8" s="3">
        <v>63</v>
      </c>
      <c r="B8" t="s">
        <v>9</v>
      </c>
      <c r="C8" s="4">
        <f>C9</f>
        <v>3372826</v>
      </c>
      <c r="D8" s="4">
        <f t="shared" ref="D8:E8" si="2">D9</f>
        <v>3433560</v>
      </c>
      <c r="E8" s="4">
        <f t="shared" si="2"/>
        <v>3491930</v>
      </c>
    </row>
    <row r="9" spans="1:5" x14ac:dyDescent="0.25">
      <c r="A9" s="3">
        <v>636</v>
      </c>
      <c r="B9" t="s">
        <v>11</v>
      </c>
      <c r="C9" s="4">
        <f>C10</f>
        <v>3372826</v>
      </c>
      <c r="D9" s="4">
        <f t="shared" ref="D9:E9" si="3">D10</f>
        <v>3433560</v>
      </c>
      <c r="E9" s="4">
        <f t="shared" si="3"/>
        <v>3491930</v>
      </c>
    </row>
    <row r="10" spans="1:5" ht="30" x14ac:dyDescent="0.25">
      <c r="A10" s="3">
        <v>6361</v>
      </c>
      <c r="B10" s="2" t="s">
        <v>12</v>
      </c>
      <c r="C10" s="4">
        <f>C11</f>
        <v>3372826</v>
      </c>
      <c r="D10" s="4">
        <f>D11</f>
        <v>3433560</v>
      </c>
      <c r="E10" s="4">
        <f>E11</f>
        <v>3491930</v>
      </c>
    </row>
    <row r="11" spans="1:5" ht="30" x14ac:dyDescent="0.25">
      <c r="A11" s="3">
        <v>63612</v>
      </c>
      <c r="B11" s="2" t="s">
        <v>13</v>
      </c>
      <c r="C11" s="4">
        <v>3372826</v>
      </c>
      <c r="D11" s="4">
        <v>3433560</v>
      </c>
      <c r="E11" s="4">
        <v>3491930</v>
      </c>
    </row>
    <row r="12" spans="1:5" x14ac:dyDescent="0.25">
      <c r="A12" s="10" t="s">
        <v>0</v>
      </c>
      <c r="B12" s="11" t="s">
        <v>14</v>
      </c>
      <c r="C12" s="13">
        <f>C13</f>
        <v>280311.77</v>
      </c>
      <c r="D12" s="13">
        <f t="shared" ref="D12:E12" si="4">D13</f>
        <v>285330</v>
      </c>
      <c r="E12" s="13">
        <f t="shared" si="4"/>
        <v>290150</v>
      </c>
    </row>
    <row r="13" spans="1:5" x14ac:dyDescent="0.25">
      <c r="A13" s="3">
        <v>6</v>
      </c>
      <c r="B13" t="s">
        <v>7</v>
      </c>
      <c r="C13" s="4">
        <f>C14</f>
        <v>280311.77</v>
      </c>
      <c r="D13" s="4">
        <f t="shared" ref="D13:E13" si="5">D14</f>
        <v>285330</v>
      </c>
      <c r="E13" s="4">
        <f t="shared" si="5"/>
        <v>290150</v>
      </c>
    </row>
    <row r="14" spans="1:5" ht="30" x14ac:dyDescent="0.25">
      <c r="A14" s="3">
        <v>67</v>
      </c>
      <c r="B14" s="2" t="s">
        <v>15</v>
      </c>
      <c r="C14" s="4">
        <f>C15</f>
        <v>280311.77</v>
      </c>
      <c r="D14" s="4">
        <f t="shared" ref="D14:E14" si="6">D15</f>
        <v>285330</v>
      </c>
      <c r="E14" s="4">
        <f t="shared" si="6"/>
        <v>290150</v>
      </c>
    </row>
    <row r="15" spans="1:5" ht="30" x14ac:dyDescent="0.25">
      <c r="A15" s="3">
        <v>671</v>
      </c>
      <c r="B15" s="2" t="s">
        <v>16</v>
      </c>
      <c r="C15" s="4">
        <f>C16+C18</f>
        <v>280311.77</v>
      </c>
      <c r="D15" s="4">
        <f t="shared" ref="D15:E15" si="7">D16+D18</f>
        <v>285330</v>
      </c>
      <c r="E15" s="4">
        <f t="shared" si="7"/>
        <v>290150</v>
      </c>
    </row>
    <row r="16" spans="1:5" ht="15" customHeight="1" x14ac:dyDescent="0.25">
      <c r="A16" s="3">
        <v>6711</v>
      </c>
      <c r="B16" s="7" t="s">
        <v>17</v>
      </c>
      <c r="C16" s="4">
        <f>C17</f>
        <v>223311.77</v>
      </c>
      <c r="D16" s="4">
        <f t="shared" ref="D16:E16" si="8">D17</f>
        <v>227300</v>
      </c>
      <c r="E16" s="4">
        <f t="shared" si="8"/>
        <v>231140</v>
      </c>
    </row>
    <row r="17" spans="1:5" ht="15" customHeight="1" x14ac:dyDescent="0.25">
      <c r="A17" s="3">
        <v>67111</v>
      </c>
      <c r="B17" s="7" t="s">
        <v>17</v>
      </c>
      <c r="C17" s="4">
        <v>223311.77</v>
      </c>
      <c r="D17" s="4">
        <v>227300</v>
      </c>
      <c r="E17" s="4">
        <v>231140</v>
      </c>
    </row>
    <row r="18" spans="1:5" ht="30" x14ac:dyDescent="0.25">
      <c r="A18" s="3">
        <v>6712</v>
      </c>
      <c r="B18" s="2" t="s">
        <v>18</v>
      </c>
      <c r="C18" s="4">
        <f>C19</f>
        <v>57000</v>
      </c>
      <c r="D18" s="4">
        <f t="shared" ref="D18:E18" si="9">D19</f>
        <v>58030</v>
      </c>
      <c r="E18" s="4">
        <f t="shared" si="9"/>
        <v>59010</v>
      </c>
    </row>
    <row r="19" spans="1:5" ht="30" x14ac:dyDescent="0.25">
      <c r="A19" s="3">
        <v>67121</v>
      </c>
      <c r="B19" s="2" t="s">
        <v>18</v>
      </c>
      <c r="C19" s="4">
        <v>57000</v>
      </c>
      <c r="D19" s="4">
        <v>58030</v>
      </c>
      <c r="E19" s="4">
        <v>59010</v>
      </c>
    </row>
    <row r="20" spans="1:5" x14ac:dyDescent="0.25">
      <c r="A20" s="10" t="s">
        <v>0</v>
      </c>
      <c r="B20" s="11" t="s">
        <v>19</v>
      </c>
      <c r="C20" s="12">
        <f>C21</f>
        <v>35050</v>
      </c>
      <c r="D20" s="12">
        <f t="shared" ref="D20:E20" si="10">D21</f>
        <v>35690</v>
      </c>
      <c r="E20" s="12">
        <f t="shared" si="10"/>
        <v>36300</v>
      </c>
    </row>
    <row r="21" spans="1:5" x14ac:dyDescent="0.25">
      <c r="A21" s="3">
        <v>6</v>
      </c>
      <c r="B21" t="s">
        <v>7</v>
      </c>
      <c r="C21" s="4">
        <f>C22</f>
        <v>35050</v>
      </c>
      <c r="D21" s="4">
        <f t="shared" ref="D21:E21" si="11">D22</f>
        <v>35690</v>
      </c>
      <c r="E21" s="4">
        <f t="shared" si="11"/>
        <v>36300</v>
      </c>
    </row>
    <row r="22" spans="1:5" ht="30" x14ac:dyDescent="0.25">
      <c r="A22" s="3">
        <v>67</v>
      </c>
      <c r="B22" s="2" t="s">
        <v>15</v>
      </c>
      <c r="C22" s="4">
        <f>C23</f>
        <v>35050</v>
      </c>
      <c r="D22" s="4">
        <f t="shared" ref="D22:E22" si="12">D23</f>
        <v>35690</v>
      </c>
      <c r="E22" s="4">
        <f t="shared" si="12"/>
        <v>36300</v>
      </c>
    </row>
    <row r="23" spans="1:5" ht="30" x14ac:dyDescent="0.25">
      <c r="A23" s="3">
        <v>671</v>
      </c>
      <c r="B23" s="2" t="s">
        <v>16</v>
      </c>
      <c r="C23" s="4">
        <f>C24</f>
        <v>35050</v>
      </c>
      <c r="D23" s="4">
        <f t="shared" ref="D23:E23" si="13">D24</f>
        <v>35690</v>
      </c>
      <c r="E23" s="4">
        <f t="shared" si="13"/>
        <v>36300</v>
      </c>
    </row>
    <row r="24" spans="1:5" x14ac:dyDescent="0.25">
      <c r="A24" s="3">
        <v>6711</v>
      </c>
      <c r="B24" s="7" t="s">
        <v>17</v>
      </c>
      <c r="C24" s="4">
        <f>C25</f>
        <v>35050</v>
      </c>
      <c r="D24" s="4">
        <f t="shared" ref="D24:E24" si="14">D25</f>
        <v>35690</v>
      </c>
      <c r="E24" s="4">
        <f t="shared" si="14"/>
        <v>36300</v>
      </c>
    </row>
    <row r="25" spans="1:5" x14ac:dyDescent="0.25">
      <c r="A25" s="3">
        <v>67111</v>
      </c>
      <c r="B25" s="7" t="s">
        <v>17</v>
      </c>
      <c r="C25" s="4">
        <v>35050</v>
      </c>
      <c r="D25" s="4">
        <v>35690</v>
      </c>
      <c r="E25" s="4">
        <v>36300</v>
      </c>
    </row>
    <row r="26" spans="1:5" x14ac:dyDescent="0.25">
      <c r="A26" s="10" t="s">
        <v>0</v>
      </c>
      <c r="B26" s="11" t="s">
        <v>20</v>
      </c>
      <c r="C26" s="12">
        <f>C27</f>
        <v>97000</v>
      </c>
      <c r="D26" s="12">
        <f t="shared" ref="D26:E26" si="15">D27</f>
        <v>98750</v>
      </c>
      <c r="E26" s="12">
        <f t="shared" si="15"/>
        <v>100430</v>
      </c>
    </row>
    <row r="27" spans="1:5" x14ac:dyDescent="0.25">
      <c r="A27" s="3">
        <v>6</v>
      </c>
      <c r="B27" t="s">
        <v>7</v>
      </c>
      <c r="C27" s="4">
        <f>C28</f>
        <v>97000</v>
      </c>
      <c r="D27" s="4">
        <f t="shared" ref="D27:E27" si="16">D28</f>
        <v>98750</v>
      </c>
      <c r="E27" s="4">
        <f t="shared" si="16"/>
        <v>100430</v>
      </c>
    </row>
    <row r="28" spans="1:5" x14ac:dyDescent="0.25">
      <c r="A28" s="3">
        <v>63</v>
      </c>
      <c r="B28" t="s">
        <v>9</v>
      </c>
      <c r="C28" s="4">
        <f>C29</f>
        <v>97000</v>
      </c>
      <c r="D28" s="4">
        <f t="shared" ref="D28:E28" si="17">D29</f>
        <v>98750</v>
      </c>
      <c r="E28" s="4">
        <f t="shared" si="17"/>
        <v>100430</v>
      </c>
    </row>
    <row r="29" spans="1:5" x14ac:dyDescent="0.25">
      <c r="A29" s="3">
        <v>639</v>
      </c>
      <c r="B29" t="s">
        <v>21</v>
      </c>
      <c r="C29" s="4">
        <f>C30</f>
        <v>97000</v>
      </c>
      <c r="D29" s="4">
        <f t="shared" ref="D29:E29" si="18">D30</f>
        <v>98750</v>
      </c>
      <c r="E29" s="4">
        <f t="shared" si="18"/>
        <v>100430</v>
      </c>
    </row>
    <row r="30" spans="1:5" ht="30" x14ac:dyDescent="0.25">
      <c r="A30" s="3">
        <v>6393</v>
      </c>
      <c r="B30" s="2" t="s">
        <v>22</v>
      </c>
      <c r="C30" s="4">
        <f>C31</f>
        <v>97000</v>
      </c>
      <c r="D30" s="4">
        <f t="shared" ref="D30:E30" si="19">D31</f>
        <v>98750</v>
      </c>
      <c r="E30" s="4">
        <f t="shared" si="19"/>
        <v>100430</v>
      </c>
    </row>
    <row r="31" spans="1:5" ht="30" x14ac:dyDescent="0.25">
      <c r="A31" s="3">
        <v>63931</v>
      </c>
      <c r="B31" s="2" t="s">
        <v>22</v>
      </c>
      <c r="C31" s="4">
        <v>97000</v>
      </c>
      <c r="D31" s="4">
        <v>98750</v>
      </c>
      <c r="E31" s="4">
        <v>100430</v>
      </c>
    </row>
    <row r="32" spans="1:5" x14ac:dyDescent="0.25">
      <c r="A32" s="14" t="s">
        <v>23</v>
      </c>
      <c r="B32" s="15"/>
      <c r="C32" s="16">
        <f>C26+C20+C12+C6</f>
        <v>3785187.77</v>
      </c>
      <c r="D32" s="16">
        <f>D26+D20+D12+D6</f>
        <v>3853330</v>
      </c>
      <c r="E32" s="16">
        <f>E26+E20+E12+E6</f>
        <v>3918810</v>
      </c>
    </row>
    <row r="33" spans="1:5" x14ac:dyDescent="0.25">
      <c r="A33" s="14" t="s">
        <v>24</v>
      </c>
      <c r="B33" s="15"/>
      <c r="C33" s="16">
        <v>202260</v>
      </c>
      <c r="D33" s="16">
        <v>205920</v>
      </c>
      <c r="E33" s="16">
        <v>209400</v>
      </c>
    </row>
    <row r="34" spans="1:5" x14ac:dyDescent="0.25">
      <c r="A34" s="17" t="s">
        <v>25</v>
      </c>
      <c r="B34" s="18"/>
      <c r="C34" s="19">
        <f>C32+C33</f>
        <v>3987447.77</v>
      </c>
      <c r="D34" s="19">
        <f t="shared" ref="D34:E34" si="20">D32+D33</f>
        <v>4059250</v>
      </c>
      <c r="E34" s="19">
        <f t="shared" si="20"/>
        <v>4128210</v>
      </c>
    </row>
    <row r="37" spans="1:5" x14ac:dyDescent="0.25">
      <c r="A37" t="s">
        <v>26</v>
      </c>
    </row>
    <row r="38" spans="1:5" x14ac:dyDescent="0.25">
      <c r="A38" t="s">
        <v>27</v>
      </c>
    </row>
    <row r="39" spans="1:5" x14ac:dyDescent="0.25">
      <c r="A39" t="s">
        <v>28</v>
      </c>
    </row>
    <row r="41" spans="1:5" x14ac:dyDescent="0.25">
      <c r="A41" t="s">
        <v>31</v>
      </c>
      <c r="C41" t="s">
        <v>29</v>
      </c>
      <c r="D41" t="s">
        <v>30</v>
      </c>
    </row>
  </sheetData>
  <mergeCells count="3">
    <mergeCell ref="A32:B32"/>
    <mergeCell ref="A33:B33"/>
    <mergeCell ref="A34:B3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Dean</dc:creator>
  <cp:lastModifiedBy>Dean</cp:lastModifiedBy>
  <cp:lastPrinted>2018-12-27T10:18:42Z</cp:lastPrinted>
  <dcterms:created xsi:type="dcterms:W3CDTF">2018-12-27T08:20:37Z</dcterms:created>
  <dcterms:modified xsi:type="dcterms:W3CDTF">2018-12-27T10:18:45Z</dcterms:modified>
</cp:coreProperties>
</file>