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040" windowHeight="9192"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<sst xmlns="http://schemas.openxmlformats.org/spreadsheetml/2006/main" count="356" uniqueCount="248">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</sst>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fitToHeight="1" fitToWidth="1" horizontalDpi="600" verticalDpi="600" orientation="portrait" paperSize="9" scale="70"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0"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6</v>
      </c>
      <c r="F6" s="30" t="s">
        <v>18</v>
      </c>
      <c r="G6" s="30"/>
    </row>
    <row r="7" spans="1:7" ht="42.75">
      <c r="A7" s="15" t="s">
        <v>4</v>
      </c>
      <c r="B7" s="10" t="s">
        <v>19</v>
      </c>
      <c r="C7" s="79" t="s">
        <v>6</v>
      </c>
      <c r="F7" s="31" t="s">
        <v>174</v>
      </c>
      <c r="G7" s="30"/>
    </row>
    <row r="8" spans="1:7" ht="42.75">
      <c r="A8" s="15" t="s">
        <v>8</v>
      </c>
      <c r="B8" s="10" t="s">
        <v>20</v>
      </c>
      <c r="C8" s="79" t="s">
        <v>227</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0.4166666666666667</v>
      </c>
      <c r="B10" s="102"/>
      <c r="C10" s="103"/>
      <c r="D10" s="24"/>
      <c r="F10" s="25" t="s">
        <v>175</v>
      </c>
    </row>
    <row r="11" spans="1:6" ht="49.5" customHeight="1">
      <c r="A11" s="28" t="s">
        <v>149</v>
      </c>
      <c r="B11" s="105" t="s">
        <v>22</v>
      </c>
      <c r="C11" s="106"/>
      <c r="F11" s="31" t="s">
        <v>176</v>
      </c>
    </row>
    <row r="12" spans="1:6" ht="14.25">
      <c r="A12" s="15" t="s">
        <v>14</v>
      </c>
      <c r="B12" s="10" t="s">
        <v>23</v>
      </c>
      <c r="C12" s="79" t="s">
        <v>6</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0.4166666666666667</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0.8333333333333334</v>
      </c>
    </row>
    <row r="18" spans="1:6" ht="14.25">
      <c r="A18" s="17" t="s">
        <v>29</v>
      </c>
      <c r="B18" s="16" t="s">
        <v>27</v>
      </c>
      <c r="C18" s="79" t="s">
        <v>5</v>
      </c>
      <c r="F18" s="32">
        <f>+VALUE(A25)</f>
        <v>1</v>
      </c>
    </row>
    <row r="19" spans="1:6" ht="42.75">
      <c r="A19" s="17" t="s">
        <v>30</v>
      </c>
      <c r="B19" s="16" t="s">
        <v>33</v>
      </c>
      <c r="C19" s="79" t="s">
        <v>5</v>
      </c>
      <c r="F19" s="32">
        <f>+VALUE(A32)</f>
        <v>0.875</v>
      </c>
    </row>
    <row r="20" spans="1:6" ht="28.5">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0.9615384615384616</v>
      </c>
    </row>
    <row r="22" spans="1:6" ht="24.75" customHeight="1">
      <c r="A22" s="28" t="s">
        <v>147</v>
      </c>
      <c r="B22" s="105" t="s">
        <v>32</v>
      </c>
      <c r="C22" s="106"/>
      <c r="F22" s="32">
        <f>+VALUE(A57)</f>
        <v>1</v>
      </c>
    </row>
    <row r="23" spans="1:6" ht="28.5">
      <c r="A23" s="15" t="s">
        <v>34</v>
      </c>
      <c r="B23" s="10" t="s">
        <v>36</v>
      </c>
      <c r="C23" s="79" t="s">
        <v>5</v>
      </c>
      <c r="F23" s="32" t="e">
        <f>+VALUE(A65)</f>
        <v>#VALUE!</v>
      </c>
    </row>
    <row r="24" spans="1:6" ht="28.5">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4.25">
      <c r="A27" s="29" t="s">
        <v>39</v>
      </c>
      <c r="B27" s="107" t="s">
        <v>40</v>
      </c>
      <c r="C27" s="108"/>
      <c r="F27" s="32">
        <f>+VALUE(A103)</f>
        <v>1</v>
      </c>
    </row>
    <row r="28" spans="1:6" ht="28.5">
      <c r="A28" s="15" t="s">
        <v>42</v>
      </c>
      <c r="B28" s="10" t="s">
        <v>44</v>
      </c>
      <c r="C28" s="79" t="s">
        <v>5</v>
      </c>
      <c r="F28" s="32">
        <f>+VALUE(A106)</f>
        <v>1</v>
      </c>
    </row>
    <row r="29" spans="1:3" ht="42.75">
      <c r="A29" s="15" t="s">
        <v>43</v>
      </c>
      <c r="B29" s="10" t="s">
        <v>45</v>
      </c>
      <c r="C29" s="79" t="s">
        <v>227</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0.875</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227</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0.9615384615384616</v>
      </c>
      <c r="B51" s="102"/>
      <c r="C51" s="103"/>
    </row>
    <row r="52" spans="1:3" ht="14.25">
      <c r="A52" s="29" t="s">
        <v>76</v>
      </c>
      <c r="B52" s="107" t="s">
        <v>77</v>
      </c>
      <c r="C52" s="108"/>
    </row>
    <row r="53" spans="1:3" ht="28.5">
      <c r="A53" s="15" t="s">
        <v>82</v>
      </c>
      <c r="B53" s="10" t="s">
        <v>243</v>
      </c>
      <c r="C53" s="79" t="s">
        <v>18</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07" t="s">
        <v>86</v>
      </c>
      <c r="C58" s="108"/>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07" t="s">
        <v>123</v>
      </c>
      <c r="C66" s="108"/>
    </row>
    <row r="67" spans="1:3" ht="28.5">
      <c r="A67" s="15" t="s">
        <v>105</v>
      </c>
      <c r="B67" s="10" t="s">
        <v>101</v>
      </c>
      <c r="C67" s="79" t="s">
        <v>5</v>
      </c>
    </row>
    <row r="68" spans="1:3" ht="42.75">
      <c r="A68" s="15" t="s">
        <v>106</v>
      </c>
      <c r="B68" s="10" t="s">
        <v>102</v>
      </c>
      <c r="C68" s="79" t="s">
        <v>5</v>
      </c>
    </row>
    <row r="69" spans="1:3" ht="14.25">
      <c r="A69" s="15" t="s">
        <v>107</v>
      </c>
      <c r="B69" s="10" t="s">
        <v>103</v>
      </c>
      <c r="C69" s="79" t="s">
        <v>5</v>
      </c>
    </row>
    <row r="70" spans="1:3" ht="14.2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0.4166666666666667</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0.875</v>
      </c>
      <c r="D7" s="81"/>
    </row>
    <row r="8" spans="1:4" s="34" customFormat="1" ht="39.75" customHeight="1">
      <c r="A8" s="45" t="s">
        <v>49</v>
      </c>
      <c r="B8" s="38" t="s">
        <v>187</v>
      </c>
      <c r="C8" s="40">
        <f>+Upitnik!A36</f>
        <v>1</v>
      </c>
      <c r="D8" s="81"/>
    </row>
    <row r="9" spans="1:4" s="34" customFormat="1" ht="39.75" customHeight="1">
      <c r="A9" s="45" t="s">
        <v>54</v>
      </c>
      <c r="B9" s="38" t="s">
        <v>188</v>
      </c>
      <c r="C9" s="40">
        <f>+Upitnik!A51</f>
        <v>0.9615384615384616</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Tajništvo</cp:lastModifiedBy>
  <cp:lastPrinted>2023-08-24T08:54:50Z</cp:lastPrinted>
  <dcterms:created xsi:type="dcterms:W3CDTF">2012-05-21T15:07:27Z</dcterms:created>
  <dcterms:modified xsi:type="dcterms:W3CDTF">2023-08-24T09:01:10Z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